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mc:AlternateContent xmlns:mc="http://schemas.openxmlformats.org/markup-compatibility/2006">
    <mc:Choice Requires="x15">
      <x15ac:absPath xmlns:x15ac="http://schemas.microsoft.com/office/spreadsheetml/2010/11/ac" url="https://tigermailauburn-my.sharepoint.com/personal/jsc0099_auburn_edu/Documents/Attachments/"/>
    </mc:Choice>
  </mc:AlternateContent>
  <xr:revisionPtr revIDLastSave="10" documentId="11_C2F8D7471EAE867BC8EF0D6873E319D78C545BA1" xr6:coauthVersionLast="47" xr6:coauthVersionMax="47" xr10:uidLastSave="{40BEEE90-5B68-4D9C-8DE8-5DD6BBD01B9C}"/>
  <bookViews>
    <workbookView xWindow="0" yWindow="740" windowWidth="34560" windowHeight="21600" xr2:uid="{00000000-000D-0000-FFFF-FFFF00000000}"/>
  </bookViews>
  <sheets>
    <sheet name="Budget" sheetId="2" r:id="rId1"/>
  </sheets>
  <calcPr calcId="191028"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H13" i="2" l="1"/>
  <c r="I13" i="2"/>
  <c r="H8" i="2"/>
  <c r="I8" i="2"/>
  <c r="H9" i="2"/>
  <c r="I9" i="2"/>
  <c r="H10" i="2"/>
  <c r="I10" i="2"/>
  <c r="H11" i="2"/>
  <c r="I11" i="2"/>
  <c r="H12" i="2"/>
  <c r="I12" i="2"/>
  <c r="H14" i="2"/>
  <c r="I14" i="2"/>
  <c r="H15" i="2"/>
  <c r="I15" i="2"/>
  <c r="H16" i="2"/>
  <c r="I16" i="2"/>
  <c r="H17" i="2"/>
  <c r="I17" i="2"/>
  <c r="H18" i="2"/>
  <c r="I18" i="2"/>
  <c r="H19" i="2"/>
  <c r="I19" i="2"/>
  <c r="H20" i="2"/>
  <c r="I20" i="2"/>
  <c r="H21" i="2"/>
  <c r="I21" i="2"/>
  <c r="H22" i="2"/>
  <c r="I22" i="2"/>
  <c r="H23" i="2"/>
  <c r="I23" i="2"/>
  <c r="H24" i="2"/>
  <c r="I24" i="2"/>
  <c r="H25" i="2"/>
  <c r="I25" i="2"/>
  <c r="H29" i="2"/>
  <c r="I29" i="2"/>
  <c r="H30" i="2"/>
  <c r="I30" i="2"/>
  <c r="H31" i="2"/>
  <c r="I31" i="2"/>
  <c r="H32" i="2"/>
  <c r="I32" i="2"/>
  <c r="H33" i="2"/>
  <c r="I33" i="2"/>
  <c r="H34" i="2"/>
  <c r="I34" i="2"/>
  <c r="K36" i="2"/>
  <c r="H39" i="2"/>
  <c r="I39" i="2"/>
  <c r="H40" i="2"/>
  <c r="I40" i="2"/>
  <c r="H41" i="2"/>
  <c r="I41" i="2"/>
  <c r="H42" i="2"/>
  <c r="I42" i="2"/>
  <c r="H43" i="2"/>
  <c r="I43" i="2"/>
  <c r="H44" i="2"/>
  <c r="I44" i="2"/>
  <c r="H45" i="2"/>
  <c r="I45" i="2"/>
  <c r="H46" i="2"/>
  <c r="I46" i="2"/>
  <c r="H47" i="2"/>
  <c r="I47" i="2"/>
  <c r="K49" i="2"/>
  <c r="J49" i="2"/>
  <c r="J36" i="2"/>
  <c r="J27" i="2"/>
  <c r="K27" i="2"/>
  <c r="F3" i="2"/>
  <c r="F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Lauren Urban</author>
    <author>Richmond Gunter</author>
  </authors>
  <commentList>
    <comment ref="C6" authorId="0" shapeId="0" xr:uid="{00000000-0006-0000-0000-000001000000}">
      <text>
        <r>
          <rPr>
            <b/>
            <sz val="16"/>
            <color indexed="81"/>
            <rFont val="Calibri"/>
            <family val="2"/>
          </rPr>
          <t>Must include corresponding receipt number with item(s) purchased. Multiple line items can correspond with the same receipt number.</t>
        </r>
      </text>
    </comment>
    <comment ref="F6" authorId="0" shapeId="0" xr:uid="{00000000-0006-0000-0000-000002000000}">
      <text>
        <r>
          <rPr>
            <b/>
            <sz val="16"/>
            <color rgb="FF000000"/>
            <rFont val="Calibri"/>
            <family val="2"/>
          </rPr>
          <t xml:space="preserve">If  rush shipping is used, calculate per unit price and include with unit price for the item. 
</t>
        </r>
        <r>
          <rPr>
            <i/>
            <sz val="16"/>
            <color rgb="FF000000"/>
            <rFont val="Calibri"/>
            <family val="2"/>
          </rPr>
          <t>Regular shipping does not need to be included in the budget.</t>
        </r>
      </text>
    </comment>
    <comment ref="H6" authorId="1" shapeId="0" xr:uid="{00000000-0006-0000-0000-000003000000}">
      <text>
        <r>
          <rPr>
            <b/>
            <sz val="16"/>
            <color rgb="FF000000"/>
            <rFont val="Calibri"/>
            <family val="2"/>
          </rPr>
          <t>Amount Before Tax</t>
        </r>
        <r>
          <rPr>
            <b/>
            <sz val="12"/>
            <color rgb="FF000000"/>
            <rFont val="Helvetica Neue"/>
          </rPr>
          <t xml:space="preserve">
</t>
        </r>
      </text>
    </comment>
    <comment ref="I6" authorId="1" shapeId="0" xr:uid="{00000000-0006-0000-0000-000004000000}">
      <text>
        <r>
          <rPr>
            <b/>
            <sz val="16"/>
            <color rgb="FF000000"/>
            <rFont val="Calibri"/>
            <family val="2"/>
          </rPr>
          <t xml:space="preserve">Calculates 9% Alabama sales tax to arrive at final total of item. If tax is already included in total price it still needs to be accounted for in the spreadsheet, therefore potentially including tax twice. 
</t>
        </r>
        <r>
          <rPr>
            <sz val="14"/>
            <color rgb="FF000000"/>
            <rFont val="Times Roman"/>
          </rPr>
          <t xml:space="preserve">
</t>
        </r>
      </text>
    </comment>
  </commentList>
</comments>
</file>

<file path=xl/sharedStrings.xml><?xml version="1.0" encoding="utf-8"?>
<sst xmlns="http://schemas.openxmlformats.org/spreadsheetml/2006/main" count="85" uniqueCount="25">
  <si>
    <t xml:space="preserve">Candidate Race: </t>
  </si>
  <si>
    <t>Expenditures</t>
  </si>
  <si>
    <t>Candidate Name or Ticket Name:</t>
  </si>
  <si>
    <t xml:space="preserve">Please change according to budget allotment </t>
  </si>
  <si>
    <t>Remaining Balance</t>
  </si>
  <si>
    <t>Click on receipt #, unit price, subtotal, and item total for explanation</t>
  </si>
  <si>
    <t>Category</t>
  </si>
  <si>
    <t>Receipt #</t>
  </si>
  <si>
    <t>Payee</t>
  </si>
  <si>
    <t>Description</t>
  </si>
  <si>
    <t>Unit Price</t>
  </si>
  <si>
    <t>Quantity</t>
  </si>
  <si>
    <t>Subtotal</t>
  </si>
  <si>
    <t>Item Total</t>
  </si>
  <si>
    <t>Category Subtotal</t>
  </si>
  <si>
    <t>Category Total</t>
  </si>
  <si>
    <t>Gimmicks &amp; Supplies</t>
  </si>
  <si>
    <t>FMV</t>
  </si>
  <si>
    <t>Buttons</t>
  </si>
  <si>
    <t>Canva</t>
  </si>
  <si>
    <t>Handbills</t>
  </si>
  <si>
    <t>Place of Purchase</t>
  </si>
  <si>
    <t>Item</t>
  </si>
  <si>
    <t>Publicity</t>
  </si>
  <si>
    <t>Miscellaneous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</si>
</sst>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_-&quot;$&quot;* #,##0.00_-;_-&quot;$&quot;* \(#,##0.00\)_-;_-&quot;$&quot;* &quot;-&quot;??;_-@_-"/>
    <numFmt numFmtId="165" formatCode="&quot;$&quot;#,##0.00"/>
  </numFmts>
  <fonts count="16">
    <font>
      <sz val="11"/>
      <color indexed="8"/>
      <name val="Helvetica Neue"/>
    </font>
    <font>
      <u/>
      <sz val="11"/>
      <color theme="10"/>
      <name val="Helvetica Neue"/>
    </font>
    <font>
      <u/>
      <sz val="11"/>
      <color theme="11"/>
      <name val="Helvetica Neue"/>
    </font>
    <font>
      <sz val="18"/>
      <color indexed="9"/>
      <name val="Calibri"/>
      <family val="2"/>
    </font>
    <font>
      <sz val="8"/>
      <name val="Helvetica Neue"/>
    </font>
    <font>
      <b/>
      <sz val="18"/>
      <color indexed="9"/>
      <name val="Calibri"/>
      <family val="2"/>
    </font>
    <font>
      <sz val="18"/>
      <color rgb="FF000000"/>
      <name val="Calibri"/>
      <family val="2"/>
    </font>
    <font>
      <b/>
      <sz val="18"/>
      <color rgb="FF000000"/>
      <name val="Calibri"/>
      <family val="2"/>
    </font>
    <font>
      <i/>
      <sz val="16"/>
      <color indexed="9"/>
      <name val="Calibri"/>
      <family val="2"/>
    </font>
    <font>
      <b/>
      <sz val="20"/>
      <color indexed="9"/>
      <name val="Calibri"/>
      <family val="2"/>
    </font>
    <font>
      <b/>
      <sz val="16"/>
      <color indexed="81"/>
      <name val="Calibri"/>
      <family val="2"/>
    </font>
    <font>
      <sz val="16"/>
      <color indexed="9"/>
      <name val="Calibri"/>
      <family val="2"/>
    </font>
    <font>
      <b/>
      <sz val="16"/>
      <color rgb="FF000000"/>
      <name val="Calibri"/>
      <family val="2"/>
    </font>
    <font>
      <i/>
      <sz val="16"/>
      <color rgb="FF000000"/>
      <name val="Calibri"/>
      <family val="2"/>
    </font>
    <font>
      <b/>
      <sz val="12"/>
      <color rgb="FF000000"/>
      <name val="Helvetica Neue"/>
    </font>
    <font>
      <sz val="14"/>
      <color rgb="FF000000"/>
      <name val="Times Roman"/>
    </font>
  </fonts>
  <fills count="5">
    <fill>
      <patternFill patternType="none"/>
    </fill>
    <fill>
      <patternFill patternType="gray125"/>
    </fill>
    <fill>
      <patternFill patternType="solid">
        <fgColor indexed="10"/>
        <bgColor indexed="64"/>
      </patternFill>
    </fill>
    <fill>
      <patternFill patternType="solid">
        <fgColor rgb="FFFFFFFF"/>
        <bgColor rgb="FF000000"/>
      </patternFill>
    </fill>
    <fill>
      <patternFill patternType="solid">
        <fgColor theme="9" tint="0.79998168889431442"/>
        <bgColor indexed="64"/>
      </patternFill>
    </fill>
  </fills>
  <borders count="5">
    <border>
      <left/>
      <right/>
      <top/>
      <bottom/>
      <diagonal/>
    </border>
    <border>
      <left/>
      <right/>
      <top/>
      <bottom style="thin">
        <color indexed="9"/>
      </bottom>
      <diagonal/>
    </border>
    <border>
      <left/>
      <right/>
      <top style="thin">
        <color indexed="9"/>
      </top>
      <bottom/>
      <diagonal/>
    </border>
    <border>
      <left/>
      <right/>
      <top style="thin">
        <color auto="1"/>
      </top>
      <bottom/>
      <diagonal/>
    </border>
    <border>
      <left/>
      <right/>
      <top style="thin">
        <color theme="1"/>
      </top>
      <bottom/>
      <diagonal/>
    </border>
  </borders>
  <cellStyleXfs count="5">
    <xf numFmtId="0" fontId="0" fillId="0" borderId="0" applyNumberFormat="0" applyFill="0" applyBorder="0" applyProtection="0">
      <alignment vertical="top"/>
    </xf>
    <xf numFmtId="0" fontId="1" fillId="0" borderId="0" applyNumberFormat="0" applyFill="0" applyBorder="0" applyAlignment="0" applyProtection="0">
      <alignment vertical="top"/>
    </xf>
    <xf numFmtId="0" fontId="2" fillId="0" borderId="0" applyNumberFormat="0" applyFill="0" applyBorder="0" applyAlignment="0" applyProtection="0">
      <alignment vertical="top"/>
    </xf>
    <xf numFmtId="0" fontId="1" fillId="0" borderId="0" applyNumberFormat="0" applyFill="0" applyBorder="0" applyAlignment="0" applyProtection="0">
      <alignment vertical="top"/>
    </xf>
    <xf numFmtId="0" fontId="2" fillId="0" borderId="0" applyNumberFormat="0" applyFill="0" applyBorder="0" applyAlignment="0" applyProtection="0">
      <alignment vertical="top"/>
    </xf>
  </cellStyleXfs>
  <cellXfs count="75">
    <xf numFmtId="0" fontId="0" fillId="0" borderId="0" xfId="0" applyAlignment="1"/>
    <xf numFmtId="0" fontId="3" fillId="2" borderId="0" xfId="0" applyNumberFormat="1" applyFont="1" applyFill="1" applyBorder="1" applyAlignment="1">
      <alignment horizontal="left"/>
    </xf>
    <xf numFmtId="0" fontId="3" fillId="2" borderId="0" xfId="0" applyNumberFormat="1" applyFont="1" applyFill="1" applyBorder="1" applyAlignment="1"/>
    <xf numFmtId="0" fontId="3" fillId="2" borderId="0" xfId="0" applyNumberFormat="1" applyFont="1" applyFill="1" applyBorder="1" applyAlignment="1">
      <alignment horizontal="center"/>
    </xf>
    <xf numFmtId="0" fontId="3" fillId="2" borderId="1" xfId="0" applyNumberFormat="1" applyFont="1" applyFill="1" applyBorder="1" applyAlignment="1">
      <alignment horizontal="center"/>
    </xf>
    <xf numFmtId="7" fontId="3" fillId="2" borderId="1" xfId="0" applyNumberFormat="1" applyFont="1" applyFill="1" applyBorder="1" applyAlignment="1" applyProtection="1">
      <alignment horizontal="center"/>
      <protection locked="0"/>
    </xf>
    <xf numFmtId="0" fontId="5" fillId="2" borderId="0" xfId="0" applyNumberFormat="1" applyFont="1" applyFill="1" applyBorder="1" applyAlignment="1">
      <alignment horizontal="center" vertical="center"/>
    </xf>
    <xf numFmtId="7" fontId="3" fillId="2" borderId="0" xfId="0" applyNumberFormat="1" applyFont="1" applyFill="1" applyBorder="1" applyAlignment="1" applyProtection="1">
      <alignment horizontal="center"/>
      <protection locked="0"/>
    </xf>
    <xf numFmtId="164" fontId="3" fillId="2" borderId="0" xfId="0" applyNumberFormat="1" applyFont="1" applyFill="1" applyBorder="1" applyAlignment="1"/>
    <xf numFmtId="7" fontId="3" fillId="2" borderId="0" xfId="0" applyNumberFormat="1" applyFont="1" applyFill="1" applyBorder="1" applyAlignment="1">
      <alignment horizontal="center"/>
    </xf>
    <xf numFmtId="0" fontId="6" fillId="3" borderId="0" xfId="0" applyFont="1" applyFill="1" applyAlignment="1"/>
    <xf numFmtId="0" fontId="6" fillId="3" borderId="0" xfId="0" applyFont="1" applyFill="1" applyAlignment="1">
      <alignment horizontal="center"/>
    </xf>
    <xf numFmtId="0" fontId="7" fillId="3" borderId="0" xfId="0" applyFont="1" applyFill="1" applyAlignment="1"/>
    <xf numFmtId="7" fontId="3" fillId="2" borderId="0" xfId="0" applyNumberFormat="1" applyFont="1" applyFill="1" applyBorder="1" applyAlignment="1">
      <alignment horizontal="right"/>
    </xf>
    <xf numFmtId="0" fontId="5" fillId="2" borderId="0" xfId="0" applyNumberFormat="1" applyFont="1" applyFill="1" applyBorder="1" applyAlignment="1">
      <alignment horizontal="center"/>
    </xf>
    <xf numFmtId="0" fontId="5" fillId="2" borderId="0" xfId="0" applyNumberFormat="1" applyFont="1" applyFill="1" applyBorder="1" applyAlignment="1">
      <alignment horizontal="right" vertical="center"/>
    </xf>
    <xf numFmtId="7" fontId="8" fillId="2" borderId="0" xfId="0" applyNumberFormat="1" applyFont="1" applyFill="1" applyBorder="1" applyAlignment="1" applyProtection="1">
      <alignment horizontal="left"/>
      <protection locked="0"/>
    </xf>
    <xf numFmtId="164" fontId="8" fillId="2" borderId="0" xfId="0" applyNumberFormat="1" applyFont="1" applyFill="1" applyBorder="1" applyAlignment="1"/>
    <xf numFmtId="7" fontId="8" fillId="2" borderId="0" xfId="0" applyNumberFormat="1" applyFont="1" applyFill="1" applyBorder="1" applyAlignment="1" applyProtection="1">
      <alignment horizontal="center"/>
      <protection locked="0"/>
    </xf>
    <xf numFmtId="164" fontId="3" fillId="2" borderId="0" xfId="0" applyNumberFormat="1" applyFont="1" applyFill="1" applyBorder="1" applyAlignment="1">
      <alignment horizontal="center"/>
    </xf>
    <xf numFmtId="7" fontId="3" fillId="2" borderId="2" xfId="0" applyNumberFormat="1" applyFont="1" applyFill="1" applyBorder="1" applyAlignment="1" applyProtection="1">
      <alignment horizontal="center"/>
      <protection locked="0"/>
    </xf>
    <xf numFmtId="0" fontId="3" fillId="0" borderId="0" xfId="0" applyNumberFormat="1" applyFont="1" applyAlignment="1">
      <alignment horizontal="center"/>
    </xf>
    <xf numFmtId="0" fontId="3" fillId="0" borderId="0" xfId="0" applyNumberFormat="1" applyFont="1" applyAlignment="1"/>
    <xf numFmtId="0" fontId="3" fillId="2" borderId="1" xfId="0" applyNumberFormat="1" applyFont="1" applyFill="1" applyBorder="1" applyAlignment="1"/>
    <xf numFmtId="7" fontId="3" fillId="0" borderId="0" xfId="0" applyNumberFormat="1" applyFont="1" applyAlignment="1">
      <alignment horizontal="center"/>
    </xf>
    <xf numFmtId="0" fontId="5" fillId="0" borderId="0" xfId="0" applyNumberFormat="1" applyFont="1" applyAlignment="1">
      <alignment horizontal="center"/>
    </xf>
    <xf numFmtId="0" fontId="5" fillId="0" borderId="0" xfId="0" applyNumberFormat="1" applyFont="1" applyAlignment="1">
      <alignment horizontal="center" vertical="center"/>
    </xf>
    <xf numFmtId="7" fontId="3" fillId="0" borderId="0" xfId="0" applyNumberFormat="1" applyFont="1" applyAlignment="1" applyProtection="1">
      <alignment horizontal="center"/>
      <protection locked="0"/>
    </xf>
    <xf numFmtId="7" fontId="5" fillId="2" borderId="1" xfId="0" applyNumberFormat="1" applyFont="1" applyFill="1" applyBorder="1" applyAlignment="1">
      <alignment horizontal="right"/>
    </xf>
    <xf numFmtId="7" fontId="8" fillId="4" borderId="0" xfId="0" applyNumberFormat="1" applyFont="1" applyFill="1" applyBorder="1" applyAlignment="1" applyProtection="1">
      <alignment horizontal="left"/>
      <protection locked="0"/>
    </xf>
    <xf numFmtId="7" fontId="11" fillId="4" borderId="0" xfId="0" applyNumberFormat="1" applyFont="1" applyFill="1" applyBorder="1" applyAlignment="1" applyProtection="1">
      <alignment horizontal="center"/>
      <protection locked="0"/>
    </xf>
    <xf numFmtId="7" fontId="3" fillId="2" borderId="1" xfId="0" applyNumberFormat="1" applyFont="1" applyFill="1" applyBorder="1" applyAlignment="1" applyProtection="1">
      <alignment horizontal="center"/>
    </xf>
    <xf numFmtId="7" fontId="3" fillId="2" borderId="1" xfId="0" applyNumberFormat="1" applyFont="1" applyFill="1" applyBorder="1" applyAlignment="1" applyProtection="1">
      <alignment horizontal="center" vertical="center"/>
    </xf>
    <xf numFmtId="164" fontId="3" fillId="2" borderId="1" xfId="0" applyNumberFormat="1" applyFont="1" applyFill="1" applyBorder="1" applyAlignment="1" applyProtection="1">
      <alignment horizontal="center"/>
    </xf>
    <xf numFmtId="7" fontId="3" fillId="2" borderId="2" xfId="0" applyNumberFormat="1" applyFont="1" applyFill="1" applyBorder="1" applyAlignment="1" applyProtection="1">
      <alignment horizontal="center"/>
    </xf>
    <xf numFmtId="165" fontId="3" fillId="2" borderId="2" xfId="0" applyNumberFormat="1" applyFont="1" applyFill="1" applyBorder="1" applyAlignment="1" applyProtection="1">
      <alignment horizontal="center"/>
    </xf>
    <xf numFmtId="7" fontId="3" fillId="2" borderId="0" xfId="0" applyNumberFormat="1" applyFont="1" applyFill="1" applyBorder="1" applyAlignment="1" applyProtection="1">
      <alignment horizontal="center"/>
    </xf>
    <xf numFmtId="165" fontId="3" fillId="2" borderId="0" xfId="0" applyNumberFormat="1" applyFont="1" applyFill="1" applyBorder="1" applyAlignment="1" applyProtection="1">
      <alignment horizontal="center"/>
    </xf>
    <xf numFmtId="165" fontId="3" fillId="2" borderId="0" xfId="0" applyNumberFormat="1" applyFont="1" applyFill="1" applyBorder="1" applyAlignment="1" applyProtection="1">
      <alignment horizontal="right"/>
    </xf>
    <xf numFmtId="7" fontId="3" fillId="2" borderId="3" xfId="0" applyNumberFormat="1" applyFont="1" applyFill="1" applyBorder="1" applyAlignment="1" applyProtection="1">
      <alignment horizontal="center"/>
    </xf>
    <xf numFmtId="165" fontId="3" fillId="2" borderId="2" xfId="0" applyNumberFormat="1" applyFont="1" applyFill="1" applyBorder="1" applyAlignment="1" applyProtection="1"/>
    <xf numFmtId="0" fontId="3" fillId="2" borderId="1" xfId="0" applyNumberFormat="1" applyFont="1" applyFill="1" applyBorder="1" applyAlignment="1" applyProtection="1"/>
    <xf numFmtId="164" fontId="3" fillId="2" borderId="2" xfId="0" applyNumberFormat="1" applyFont="1" applyFill="1" applyBorder="1" applyAlignment="1" applyProtection="1"/>
    <xf numFmtId="165" fontId="3" fillId="0" borderId="0" xfId="0" applyNumberFormat="1" applyFont="1" applyAlignment="1" applyProtection="1">
      <alignment horizontal="center"/>
    </xf>
    <xf numFmtId="7" fontId="3" fillId="0" borderId="0" xfId="0" applyNumberFormat="1" applyFont="1" applyAlignment="1" applyProtection="1">
      <alignment horizontal="center"/>
    </xf>
    <xf numFmtId="165" fontId="3" fillId="0" borderId="0" xfId="0" applyNumberFormat="1" applyFont="1" applyAlignment="1" applyProtection="1">
      <alignment horizontal="right"/>
    </xf>
    <xf numFmtId="0" fontId="3" fillId="0" borderId="0" xfId="0" applyNumberFormat="1" applyFont="1" applyAlignment="1" applyProtection="1"/>
    <xf numFmtId="0" fontId="3" fillId="2" borderId="1" xfId="0" applyNumberFormat="1" applyFont="1" applyFill="1" applyBorder="1" applyAlignment="1" applyProtection="1">
      <alignment horizontal="center"/>
      <protection locked="0"/>
    </xf>
    <xf numFmtId="0" fontId="5" fillId="2" borderId="1" xfId="0" applyNumberFormat="1" applyFont="1" applyFill="1" applyBorder="1" applyAlignment="1" applyProtection="1">
      <alignment horizontal="center"/>
      <protection locked="0"/>
    </xf>
    <xf numFmtId="0" fontId="5" fillId="2" borderId="1" xfId="0" applyNumberFormat="1" applyFont="1" applyFill="1" applyBorder="1" applyAlignment="1" applyProtection="1">
      <alignment horizontal="center" vertical="center"/>
      <protection locked="0"/>
    </xf>
    <xf numFmtId="0" fontId="3" fillId="2" borderId="2" xfId="0" applyNumberFormat="1" applyFont="1" applyFill="1" applyBorder="1" applyAlignment="1" applyProtection="1">
      <protection locked="0"/>
    </xf>
    <xf numFmtId="0" fontId="5" fillId="2" borderId="2" xfId="0" applyNumberFormat="1" applyFont="1" applyFill="1" applyBorder="1" applyAlignment="1" applyProtection="1">
      <alignment horizontal="center"/>
      <protection locked="0"/>
    </xf>
    <xf numFmtId="0" fontId="5" fillId="2" borderId="2" xfId="0" applyNumberFormat="1" applyFont="1" applyFill="1" applyBorder="1" applyAlignment="1" applyProtection="1">
      <alignment horizontal="center" vertical="center"/>
      <protection locked="0"/>
    </xf>
    <xf numFmtId="0" fontId="3" fillId="2" borderId="2" xfId="0" applyNumberFormat="1" applyFont="1" applyFill="1" applyBorder="1" applyAlignment="1" applyProtection="1">
      <alignment horizontal="center"/>
      <protection locked="0"/>
    </xf>
    <xf numFmtId="1" fontId="3" fillId="2" borderId="0" xfId="0" applyNumberFormat="1" applyFont="1" applyFill="1" applyBorder="1" applyAlignment="1" applyProtection="1">
      <alignment horizontal="center"/>
      <protection locked="0"/>
    </xf>
    <xf numFmtId="49" fontId="5" fillId="2" borderId="0" xfId="0" applyNumberFormat="1" applyFont="1" applyFill="1" applyBorder="1" applyAlignment="1" applyProtection="1">
      <alignment horizontal="center"/>
      <protection locked="0"/>
    </xf>
    <xf numFmtId="49" fontId="5" fillId="2" borderId="0" xfId="0" applyNumberFormat="1" applyFont="1" applyFill="1" applyBorder="1" applyAlignment="1" applyProtection="1">
      <alignment horizontal="center" vertical="center"/>
      <protection locked="0"/>
    </xf>
    <xf numFmtId="0" fontId="3" fillId="2" borderId="0" xfId="0" applyNumberFormat="1" applyFont="1" applyFill="1" applyBorder="1" applyAlignment="1" applyProtection="1">
      <alignment horizontal="center"/>
      <protection locked="0"/>
    </xf>
    <xf numFmtId="0" fontId="3" fillId="0" borderId="0" xfId="0" applyNumberFormat="1" applyFont="1" applyAlignment="1" applyProtection="1">
      <alignment horizontal="center"/>
      <protection locked="0"/>
    </xf>
    <xf numFmtId="0" fontId="3" fillId="0" borderId="0" xfId="0" applyNumberFormat="1" applyFont="1" applyAlignment="1" applyProtection="1">
      <protection locked="0"/>
    </xf>
    <xf numFmtId="49" fontId="5" fillId="0" borderId="0" xfId="0" applyNumberFormat="1" applyFont="1" applyAlignment="1" applyProtection="1">
      <alignment horizontal="center"/>
      <protection locked="0"/>
    </xf>
    <xf numFmtId="0" fontId="5" fillId="2" borderId="0" xfId="0" applyNumberFormat="1" applyFont="1" applyFill="1" applyBorder="1" applyAlignment="1" applyProtection="1">
      <alignment horizontal="center"/>
      <protection locked="0"/>
    </xf>
    <xf numFmtId="0" fontId="5" fillId="2" borderId="0" xfId="0" applyNumberFormat="1" applyFont="1" applyFill="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0" fontId="5" fillId="0" borderId="0" xfId="0" applyNumberFormat="1" applyFont="1" applyAlignment="1" applyProtection="1">
      <alignment horizontal="center"/>
      <protection locked="0"/>
    </xf>
    <xf numFmtId="0" fontId="5" fillId="0" borderId="0" xfId="0" applyNumberFormat="1" applyFont="1" applyAlignment="1" applyProtection="1">
      <alignment horizontal="center" vertical="center"/>
      <protection locked="0"/>
    </xf>
    <xf numFmtId="7" fontId="3" fillId="4" borderId="2" xfId="0" applyNumberFormat="1" applyFont="1" applyFill="1" applyBorder="1" applyAlignment="1" applyProtection="1">
      <alignment horizontal="right"/>
      <protection locked="0"/>
    </xf>
    <xf numFmtId="0" fontId="11" fillId="0" borderId="2" xfId="0" applyNumberFormat="1" applyFont="1" applyFill="1" applyBorder="1" applyAlignment="1" applyProtection="1">
      <alignment horizontal="center"/>
      <protection locked="0"/>
    </xf>
    <xf numFmtId="0" fontId="9" fillId="2" borderId="2" xfId="0" applyNumberFormat="1" applyFont="1" applyFill="1" applyBorder="1" applyAlignment="1">
      <alignment horizontal="left" vertical="center"/>
    </xf>
    <xf numFmtId="0" fontId="9" fillId="2" borderId="0" xfId="0" applyNumberFormat="1" applyFont="1" applyFill="1" applyBorder="1" applyAlignment="1">
      <alignment horizontal="left" vertical="center"/>
    </xf>
    <xf numFmtId="0" fontId="9" fillId="2" borderId="4" xfId="0" applyNumberFormat="1" applyFont="1" applyFill="1" applyBorder="1" applyAlignment="1">
      <alignment horizontal="left" vertical="top" wrapText="1"/>
    </xf>
    <xf numFmtId="0" fontId="9" fillId="2" borderId="0" xfId="0" applyNumberFormat="1" applyFont="1" applyFill="1" applyBorder="1" applyAlignment="1">
      <alignment horizontal="left" vertical="top" wrapText="1"/>
    </xf>
    <xf numFmtId="0" fontId="6" fillId="3" borderId="0" xfId="0" applyFont="1" applyFill="1" applyAlignment="1">
      <alignment horizontal="left"/>
    </xf>
    <xf numFmtId="0" fontId="5" fillId="2" borderId="0" xfId="0" applyNumberFormat="1" applyFont="1" applyFill="1" applyBorder="1" applyAlignment="1" applyProtection="1">
      <alignment horizontal="left"/>
      <protection locked="0"/>
    </xf>
    <xf numFmtId="0" fontId="7" fillId="3" borderId="0" xfId="0" applyFont="1" applyFill="1" applyAlignment="1" applyProtection="1">
      <alignment horizontal="left"/>
      <protection locked="0"/>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000000"/>
      <rgbColor rgb="00FFFFFF"/>
      <rgbColor rgb="00C0C0C0"/>
      <rgbColor rgb="00FD9A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
  <sheetViews>
    <sheetView showGridLines="0" tabSelected="1" zoomScale="118" workbookViewId="0">
      <selection activeCell="J21" sqref="J21"/>
    </sheetView>
  </sheetViews>
  <sheetFormatPr baseColWidth="10" defaultColWidth="10.1640625" defaultRowHeight="20" customHeight="1"/>
  <cols>
    <col min="1" max="1" width="1.1640625" style="22" customWidth="1"/>
    <col min="2" max="2" width="28" style="22" customWidth="1"/>
    <col min="3" max="3" width="22.83203125" style="21" customWidth="1"/>
    <col min="4" max="4" width="36.83203125" style="25" customWidth="1"/>
    <col min="5" max="5" width="36.83203125" style="26" customWidth="1"/>
    <col min="6" max="6" width="25.83203125" style="24" customWidth="1"/>
    <col min="7" max="7" width="11" style="21" customWidth="1"/>
    <col min="8" max="9" width="25.83203125" style="27" customWidth="1"/>
    <col min="10" max="10" width="23.5" style="22" customWidth="1"/>
    <col min="11" max="11" width="23.5" style="24" customWidth="1"/>
    <col min="12" max="16384" width="10.1640625" style="22"/>
  </cols>
  <sheetData>
    <row r="1" spans="1:11" ht="24" customHeight="1">
      <c r="A1" s="2"/>
      <c r="B1" s="73" t="s">
        <v>0</v>
      </c>
      <c r="C1" s="73"/>
      <c r="D1" s="73"/>
      <c r="E1" s="6"/>
      <c r="F1" s="28" t="s">
        <v>1</v>
      </c>
      <c r="G1" s="4"/>
      <c r="H1" s="7"/>
      <c r="I1" s="7"/>
      <c r="J1" s="8"/>
      <c r="K1" s="9"/>
    </row>
    <row r="2" spans="1:11" ht="24" customHeight="1">
      <c r="A2" s="1"/>
      <c r="B2" s="74" t="s">
        <v>2</v>
      </c>
      <c r="C2" s="74"/>
      <c r="D2" s="74"/>
      <c r="E2" s="10"/>
      <c r="F2" s="66">
        <v>150</v>
      </c>
      <c r="G2" s="67"/>
      <c r="H2" s="29" t="s">
        <v>3</v>
      </c>
      <c r="I2" s="30"/>
      <c r="J2" s="8"/>
      <c r="K2" s="9"/>
    </row>
    <row r="3" spans="1:11" ht="24" customHeight="1">
      <c r="A3" s="1"/>
      <c r="B3" s="72"/>
      <c r="C3" s="72"/>
      <c r="D3" s="11"/>
      <c r="E3" s="12"/>
      <c r="F3" s="13">
        <f>SUM(K27,K36,K49)</f>
        <v>69.531099999999995</v>
      </c>
      <c r="G3" s="3"/>
      <c r="H3" s="7"/>
      <c r="I3" s="7"/>
      <c r="J3" s="8"/>
      <c r="K3" s="9"/>
    </row>
    <row r="4" spans="1:11" ht="24" customHeight="1">
      <c r="A4" s="1"/>
      <c r="B4" s="1"/>
      <c r="C4" s="3"/>
      <c r="D4" s="14"/>
      <c r="E4" s="15" t="s">
        <v>4</v>
      </c>
      <c r="F4" s="13">
        <f>(F2-F3)</f>
        <v>80.468900000000005</v>
      </c>
      <c r="G4" s="3"/>
      <c r="H4" s="16" t="s">
        <v>5</v>
      </c>
      <c r="I4" s="18"/>
      <c r="J4" s="17"/>
      <c r="K4" s="9"/>
    </row>
    <row r="5" spans="1:11" ht="24" customHeight="1">
      <c r="A5" s="3"/>
      <c r="B5" s="3"/>
      <c r="C5" s="3"/>
      <c r="D5" s="14"/>
      <c r="E5" s="6"/>
      <c r="F5" s="9"/>
      <c r="G5" s="3"/>
      <c r="H5" s="18"/>
      <c r="I5" s="7"/>
      <c r="J5" s="19"/>
      <c r="K5" s="9"/>
    </row>
    <row r="6" spans="1:11" ht="24" customHeight="1">
      <c r="A6" s="3"/>
      <c r="B6" s="3" t="s">
        <v>6</v>
      </c>
      <c r="C6" s="47" t="s">
        <v>7</v>
      </c>
      <c r="D6" s="48" t="s">
        <v>8</v>
      </c>
      <c r="E6" s="49" t="s">
        <v>9</v>
      </c>
      <c r="F6" s="5" t="s">
        <v>10</v>
      </c>
      <c r="G6" s="47" t="s">
        <v>11</v>
      </c>
      <c r="H6" s="31" t="s">
        <v>12</v>
      </c>
      <c r="I6" s="32" t="s">
        <v>13</v>
      </c>
      <c r="J6" s="33" t="s">
        <v>14</v>
      </c>
      <c r="K6" s="31" t="s">
        <v>15</v>
      </c>
    </row>
    <row r="7" spans="1:11" ht="31" customHeight="1">
      <c r="A7" s="1"/>
      <c r="B7" s="70" t="s">
        <v>16</v>
      </c>
      <c r="C7" s="50"/>
      <c r="D7" s="51"/>
      <c r="E7" s="52"/>
      <c r="F7" s="20"/>
      <c r="G7" s="53"/>
      <c r="H7" s="34"/>
      <c r="I7" s="34"/>
      <c r="J7" s="35"/>
      <c r="K7" s="35"/>
    </row>
    <row r="8" spans="1:11" ht="19" customHeight="1">
      <c r="A8" s="1"/>
      <c r="B8" s="71"/>
      <c r="C8" s="54">
        <v>1</v>
      </c>
      <c r="D8" s="55" t="s">
        <v>17</v>
      </c>
      <c r="E8" s="56" t="s">
        <v>18</v>
      </c>
      <c r="F8" s="7">
        <v>0.2029</v>
      </c>
      <c r="G8" s="57">
        <v>100</v>
      </c>
      <c r="H8" s="36">
        <f>F8*G8</f>
        <v>20.29</v>
      </c>
      <c r="I8" s="36">
        <f>(H8*0.09)+H8</f>
        <v>22.116099999999999</v>
      </c>
      <c r="J8" s="37"/>
      <c r="K8" s="37"/>
    </row>
    <row r="9" spans="1:11" ht="19" customHeight="1">
      <c r="A9" s="1"/>
      <c r="B9" s="1"/>
      <c r="C9" s="54">
        <v>1</v>
      </c>
      <c r="D9" s="55" t="s">
        <v>19</v>
      </c>
      <c r="E9" s="56" t="s">
        <v>20</v>
      </c>
      <c r="F9" s="7">
        <v>0.87</v>
      </c>
      <c r="G9" s="57">
        <v>50</v>
      </c>
      <c r="H9" s="36">
        <f t="shared" ref="H9:H46" si="0">F9*G9</f>
        <v>43.5</v>
      </c>
      <c r="I9" s="36">
        <f t="shared" ref="I9:I46" si="1">(H9*0.09)+H9</f>
        <v>47.414999999999999</v>
      </c>
      <c r="J9" s="37"/>
      <c r="K9" s="37"/>
    </row>
    <row r="10" spans="1:11" ht="19" customHeight="1">
      <c r="A10" s="1"/>
      <c r="B10" s="1"/>
      <c r="C10" s="54">
        <v>1</v>
      </c>
      <c r="D10" s="55" t="s">
        <v>21</v>
      </c>
      <c r="E10" s="56" t="s">
        <v>22</v>
      </c>
      <c r="F10" s="7">
        <v>0</v>
      </c>
      <c r="G10" s="57">
        <v>1</v>
      </c>
      <c r="H10" s="36">
        <f t="shared" si="0"/>
        <v>0</v>
      </c>
      <c r="I10" s="36">
        <f t="shared" si="1"/>
        <v>0</v>
      </c>
      <c r="J10" s="37"/>
      <c r="K10" s="37"/>
    </row>
    <row r="11" spans="1:11" ht="19" customHeight="1">
      <c r="A11" s="2"/>
      <c r="B11" s="2"/>
      <c r="C11" s="54">
        <v>1</v>
      </c>
      <c r="D11" s="55" t="s">
        <v>21</v>
      </c>
      <c r="E11" s="56" t="s">
        <v>22</v>
      </c>
      <c r="F11" s="7">
        <v>0</v>
      </c>
      <c r="G11" s="57">
        <v>1</v>
      </c>
      <c r="H11" s="36">
        <f t="shared" si="0"/>
        <v>0</v>
      </c>
      <c r="I11" s="36">
        <f t="shared" si="1"/>
        <v>0</v>
      </c>
      <c r="J11" s="37"/>
      <c r="K11" s="37"/>
    </row>
    <row r="12" spans="1:11" ht="19" customHeight="1">
      <c r="A12" s="2"/>
      <c r="B12" s="2"/>
      <c r="C12" s="54">
        <v>1</v>
      </c>
      <c r="D12" s="55" t="s">
        <v>21</v>
      </c>
      <c r="E12" s="56" t="s">
        <v>22</v>
      </c>
      <c r="F12" s="7">
        <v>0</v>
      </c>
      <c r="G12" s="57">
        <v>1</v>
      </c>
      <c r="H12" s="36">
        <f t="shared" si="0"/>
        <v>0</v>
      </c>
      <c r="I12" s="36">
        <f t="shared" si="1"/>
        <v>0</v>
      </c>
      <c r="J12" s="37"/>
      <c r="K12" s="37"/>
    </row>
    <row r="13" spans="1:11" ht="19" customHeight="1">
      <c r="A13" s="2"/>
      <c r="B13" s="2"/>
      <c r="C13" s="54">
        <v>1</v>
      </c>
      <c r="D13" s="55" t="s">
        <v>21</v>
      </c>
      <c r="E13" s="56" t="s">
        <v>22</v>
      </c>
      <c r="F13" s="7">
        <v>0</v>
      </c>
      <c r="G13" s="57">
        <v>1</v>
      </c>
      <c r="H13" s="36">
        <f t="shared" si="0"/>
        <v>0</v>
      </c>
      <c r="I13" s="36">
        <f t="shared" si="1"/>
        <v>0</v>
      </c>
      <c r="J13" s="37"/>
      <c r="K13" s="37"/>
    </row>
    <row r="14" spans="1:11" ht="19" customHeight="1">
      <c r="A14" s="2"/>
      <c r="B14" s="2"/>
      <c r="C14" s="54">
        <v>1</v>
      </c>
      <c r="D14" s="55" t="s">
        <v>21</v>
      </c>
      <c r="E14" s="56" t="s">
        <v>22</v>
      </c>
      <c r="F14" s="7">
        <v>0</v>
      </c>
      <c r="G14" s="57">
        <v>1</v>
      </c>
      <c r="H14" s="36">
        <f t="shared" si="0"/>
        <v>0</v>
      </c>
      <c r="I14" s="36">
        <f t="shared" si="1"/>
        <v>0</v>
      </c>
      <c r="J14" s="37"/>
      <c r="K14" s="37"/>
    </row>
    <row r="15" spans="1:11" ht="19" customHeight="1">
      <c r="A15" s="2"/>
      <c r="B15" s="2"/>
      <c r="C15" s="54">
        <v>1</v>
      </c>
      <c r="D15" s="55" t="s">
        <v>21</v>
      </c>
      <c r="E15" s="56" t="s">
        <v>22</v>
      </c>
      <c r="F15" s="7">
        <v>0</v>
      </c>
      <c r="G15" s="57">
        <v>1</v>
      </c>
      <c r="H15" s="36">
        <f t="shared" si="0"/>
        <v>0</v>
      </c>
      <c r="I15" s="36">
        <f t="shared" si="1"/>
        <v>0</v>
      </c>
      <c r="J15" s="37"/>
      <c r="K15" s="37"/>
    </row>
    <row r="16" spans="1:11" ht="19" customHeight="1">
      <c r="A16" s="2"/>
      <c r="B16" s="2"/>
      <c r="C16" s="54">
        <v>1</v>
      </c>
      <c r="D16" s="55" t="s">
        <v>21</v>
      </c>
      <c r="E16" s="56" t="s">
        <v>22</v>
      </c>
      <c r="F16" s="7">
        <v>0</v>
      </c>
      <c r="G16" s="57">
        <v>1</v>
      </c>
      <c r="H16" s="36">
        <f>F16*G16</f>
        <v>0</v>
      </c>
      <c r="I16" s="36">
        <f>(H16*0.09)+H16</f>
        <v>0</v>
      </c>
      <c r="J16" s="37"/>
      <c r="K16" s="37"/>
    </row>
    <row r="17" spans="1:11" ht="19" customHeight="1">
      <c r="A17" s="2"/>
      <c r="B17" s="2"/>
      <c r="C17" s="54">
        <v>1</v>
      </c>
      <c r="D17" s="55" t="s">
        <v>21</v>
      </c>
      <c r="E17" s="56" t="s">
        <v>22</v>
      </c>
      <c r="F17" s="7">
        <v>0</v>
      </c>
      <c r="G17" s="57">
        <v>1</v>
      </c>
      <c r="H17" s="36">
        <f t="shared" si="0"/>
        <v>0</v>
      </c>
      <c r="I17" s="36">
        <f t="shared" si="1"/>
        <v>0</v>
      </c>
      <c r="J17" s="37"/>
      <c r="K17" s="37"/>
    </row>
    <row r="18" spans="1:11" ht="19" customHeight="1">
      <c r="A18" s="2"/>
      <c r="B18" s="2"/>
      <c r="C18" s="54">
        <v>1</v>
      </c>
      <c r="D18" s="55" t="s">
        <v>21</v>
      </c>
      <c r="E18" s="56" t="s">
        <v>22</v>
      </c>
      <c r="F18" s="7">
        <v>0</v>
      </c>
      <c r="G18" s="57">
        <v>1</v>
      </c>
      <c r="H18" s="36">
        <f t="shared" si="0"/>
        <v>0</v>
      </c>
      <c r="I18" s="36">
        <f t="shared" si="1"/>
        <v>0</v>
      </c>
      <c r="J18" s="37"/>
      <c r="K18" s="37"/>
    </row>
    <row r="19" spans="1:11" ht="19" customHeight="1">
      <c r="A19" s="2"/>
      <c r="B19" s="2"/>
      <c r="C19" s="54">
        <v>1</v>
      </c>
      <c r="D19" s="55" t="s">
        <v>21</v>
      </c>
      <c r="E19" s="56" t="s">
        <v>22</v>
      </c>
      <c r="F19" s="7">
        <v>0</v>
      </c>
      <c r="G19" s="57">
        <v>1</v>
      </c>
      <c r="H19" s="36">
        <f t="shared" si="0"/>
        <v>0</v>
      </c>
      <c r="I19" s="36">
        <f t="shared" si="1"/>
        <v>0</v>
      </c>
      <c r="J19" s="37"/>
      <c r="K19" s="37"/>
    </row>
    <row r="20" spans="1:11" ht="19" customHeight="1">
      <c r="A20" s="2"/>
      <c r="B20" s="2"/>
      <c r="C20" s="54">
        <v>1</v>
      </c>
      <c r="D20" s="55" t="s">
        <v>21</v>
      </c>
      <c r="E20" s="56" t="s">
        <v>22</v>
      </c>
      <c r="F20" s="7">
        <v>0</v>
      </c>
      <c r="G20" s="57">
        <v>1</v>
      </c>
      <c r="H20" s="36">
        <f t="shared" si="0"/>
        <v>0</v>
      </c>
      <c r="I20" s="36">
        <f t="shared" si="1"/>
        <v>0</v>
      </c>
      <c r="J20" s="37"/>
      <c r="K20" s="37"/>
    </row>
    <row r="21" spans="1:11" ht="19" customHeight="1">
      <c r="A21" s="2"/>
      <c r="B21" s="2"/>
      <c r="C21" s="54">
        <v>1</v>
      </c>
      <c r="D21" s="55" t="s">
        <v>21</v>
      </c>
      <c r="E21" s="56" t="s">
        <v>22</v>
      </c>
      <c r="F21" s="7">
        <v>0</v>
      </c>
      <c r="G21" s="57">
        <v>1</v>
      </c>
      <c r="H21" s="36">
        <f t="shared" si="0"/>
        <v>0</v>
      </c>
      <c r="I21" s="36">
        <f t="shared" si="1"/>
        <v>0</v>
      </c>
      <c r="J21" s="37"/>
      <c r="K21" s="37"/>
    </row>
    <row r="22" spans="1:11" ht="19" customHeight="1">
      <c r="A22" s="2"/>
      <c r="B22" s="2"/>
      <c r="C22" s="54">
        <v>1</v>
      </c>
      <c r="D22" s="55" t="s">
        <v>21</v>
      </c>
      <c r="E22" s="56" t="s">
        <v>22</v>
      </c>
      <c r="F22" s="7">
        <v>0</v>
      </c>
      <c r="G22" s="57">
        <v>1</v>
      </c>
      <c r="H22" s="36">
        <f t="shared" si="0"/>
        <v>0</v>
      </c>
      <c r="I22" s="36">
        <f t="shared" si="1"/>
        <v>0</v>
      </c>
      <c r="J22" s="37"/>
      <c r="K22" s="37"/>
    </row>
    <row r="23" spans="1:11" ht="19" customHeight="1">
      <c r="A23" s="2"/>
      <c r="B23" s="2"/>
      <c r="C23" s="54">
        <v>1</v>
      </c>
      <c r="D23" s="55" t="s">
        <v>21</v>
      </c>
      <c r="E23" s="56" t="s">
        <v>22</v>
      </c>
      <c r="F23" s="7">
        <v>0</v>
      </c>
      <c r="G23" s="57">
        <v>1</v>
      </c>
      <c r="H23" s="36">
        <f t="shared" si="0"/>
        <v>0</v>
      </c>
      <c r="I23" s="36">
        <f t="shared" si="1"/>
        <v>0</v>
      </c>
      <c r="J23" s="37"/>
      <c r="K23" s="37"/>
    </row>
    <row r="24" spans="1:11" ht="19" customHeight="1">
      <c r="A24" s="2"/>
      <c r="B24" s="2"/>
      <c r="C24" s="54">
        <v>1</v>
      </c>
      <c r="D24" s="55" t="s">
        <v>21</v>
      </c>
      <c r="E24" s="56" t="s">
        <v>22</v>
      </c>
      <c r="F24" s="7">
        <v>0</v>
      </c>
      <c r="G24" s="57">
        <v>1</v>
      </c>
      <c r="H24" s="36">
        <f t="shared" si="0"/>
        <v>0</v>
      </c>
      <c r="I24" s="36">
        <f t="shared" si="1"/>
        <v>0</v>
      </c>
      <c r="J24" s="37"/>
      <c r="K24" s="37"/>
    </row>
    <row r="25" spans="1:11" ht="19" customHeight="1">
      <c r="A25" s="2"/>
      <c r="B25" s="2"/>
      <c r="C25" s="54">
        <v>1</v>
      </c>
      <c r="D25" s="55" t="s">
        <v>21</v>
      </c>
      <c r="E25" s="56" t="s">
        <v>22</v>
      </c>
      <c r="F25" s="7">
        <v>0</v>
      </c>
      <c r="G25" s="57">
        <v>1</v>
      </c>
      <c r="H25" s="36">
        <f t="shared" si="0"/>
        <v>0</v>
      </c>
      <c r="I25" s="36">
        <f>(H25*0.09)+H25</f>
        <v>0</v>
      </c>
      <c r="J25" s="37"/>
      <c r="K25" s="37"/>
    </row>
    <row r="26" spans="1:11" ht="19" customHeight="1">
      <c r="A26" s="2"/>
      <c r="B26" s="2"/>
      <c r="C26" s="54"/>
      <c r="D26" s="55"/>
      <c r="E26" s="56"/>
      <c r="F26" s="7"/>
      <c r="G26" s="57"/>
      <c r="H26" s="36"/>
      <c r="I26" s="36"/>
      <c r="J26" s="37"/>
      <c r="K26" s="37"/>
    </row>
    <row r="27" spans="1:11" ht="19" customHeight="1">
      <c r="A27" s="2"/>
      <c r="B27" s="2"/>
      <c r="C27" s="57"/>
      <c r="D27" s="58"/>
      <c r="E27" s="59"/>
      <c r="F27" s="58"/>
      <c r="G27" s="58"/>
      <c r="H27" s="36"/>
      <c r="I27" s="36"/>
      <c r="J27" s="38">
        <f>SUM(H8:H25)</f>
        <v>63.79</v>
      </c>
      <c r="K27" s="38">
        <f>SUM(I8:I25)</f>
        <v>69.531099999999995</v>
      </c>
    </row>
    <row r="28" spans="1:11" ht="18" customHeight="1">
      <c r="A28" s="2"/>
      <c r="B28" s="68" t="s">
        <v>23</v>
      </c>
      <c r="C28" s="53"/>
      <c r="D28" s="51"/>
      <c r="E28" s="52"/>
      <c r="F28" s="20"/>
      <c r="G28" s="53"/>
      <c r="H28" s="39"/>
      <c r="I28" s="39"/>
      <c r="J28" s="40"/>
      <c r="K28" s="35"/>
    </row>
    <row r="29" spans="1:11" ht="19" customHeight="1">
      <c r="A29" s="2"/>
      <c r="B29" s="69"/>
      <c r="C29" s="54">
        <v>1</v>
      </c>
      <c r="D29" s="55" t="s">
        <v>21</v>
      </c>
      <c r="E29" s="60" t="s">
        <v>22</v>
      </c>
      <c r="F29" s="7">
        <v>0</v>
      </c>
      <c r="G29" s="57">
        <v>1</v>
      </c>
      <c r="H29" s="36">
        <f t="shared" ref="H29:H34" si="2">F29*G29</f>
        <v>0</v>
      </c>
      <c r="I29" s="36">
        <f t="shared" si="1"/>
        <v>0</v>
      </c>
      <c r="J29" s="37"/>
      <c r="K29" s="37"/>
    </row>
    <row r="30" spans="1:11" ht="19" customHeight="1">
      <c r="A30" s="2"/>
      <c r="B30" s="2"/>
      <c r="C30" s="54">
        <v>1</v>
      </c>
      <c r="D30" s="55" t="s">
        <v>21</v>
      </c>
      <c r="E30" s="60" t="s">
        <v>22</v>
      </c>
      <c r="F30" s="7">
        <v>0</v>
      </c>
      <c r="G30" s="57">
        <v>1</v>
      </c>
      <c r="H30" s="36">
        <f t="shared" si="2"/>
        <v>0</v>
      </c>
      <c r="I30" s="36">
        <f t="shared" si="1"/>
        <v>0</v>
      </c>
      <c r="J30" s="37"/>
      <c r="K30" s="37"/>
    </row>
    <row r="31" spans="1:11" ht="19" customHeight="1">
      <c r="A31" s="2"/>
      <c r="B31" s="2"/>
      <c r="C31" s="54">
        <v>1</v>
      </c>
      <c r="D31" s="55" t="s">
        <v>21</v>
      </c>
      <c r="E31" s="60" t="s">
        <v>22</v>
      </c>
      <c r="F31" s="7">
        <v>0</v>
      </c>
      <c r="G31" s="57">
        <v>1</v>
      </c>
      <c r="H31" s="36">
        <f t="shared" si="2"/>
        <v>0</v>
      </c>
      <c r="I31" s="36">
        <f t="shared" si="1"/>
        <v>0</v>
      </c>
      <c r="J31" s="37"/>
      <c r="K31" s="37"/>
    </row>
    <row r="32" spans="1:11" ht="19" customHeight="1">
      <c r="A32" s="2"/>
      <c r="B32" s="2"/>
      <c r="C32" s="54">
        <v>1</v>
      </c>
      <c r="D32" s="55" t="s">
        <v>21</v>
      </c>
      <c r="E32" s="60" t="s">
        <v>22</v>
      </c>
      <c r="F32" s="7">
        <v>0</v>
      </c>
      <c r="G32" s="57">
        <v>1</v>
      </c>
      <c r="H32" s="36">
        <f t="shared" si="2"/>
        <v>0</v>
      </c>
      <c r="I32" s="36">
        <f t="shared" si="1"/>
        <v>0</v>
      </c>
      <c r="J32" s="37"/>
      <c r="K32" s="37"/>
    </row>
    <row r="33" spans="1:11" ht="19" customHeight="1">
      <c r="A33" s="2"/>
      <c r="B33" s="2"/>
      <c r="C33" s="54">
        <v>1</v>
      </c>
      <c r="D33" s="55" t="s">
        <v>21</v>
      </c>
      <c r="E33" s="60" t="s">
        <v>22</v>
      </c>
      <c r="F33" s="7">
        <v>0</v>
      </c>
      <c r="G33" s="57">
        <v>1</v>
      </c>
      <c r="H33" s="36">
        <f t="shared" si="2"/>
        <v>0</v>
      </c>
      <c r="I33" s="36">
        <f t="shared" si="1"/>
        <v>0</v>
      </c>
      <c r="J33" s="37"/>
      <c r="K33" s="37"/>
    </row>
    <row r="34" spans="1:11" ht="19" customHeight="1">
      <c r="A34" s="2"/>
      <c r="B34" s="2"/>
      <c r="C34" s="54">
        <v>1</v>
      </c>
      <c r="D34" s="55" t="s">
        <v>21</v>
      </c>
      <c r="E34" s="60" t="s">
        <v>22</v>
      </c>
      <c r="F34" s="7">
        <v>0</v>
      </c>
      <c r="G34" s="57">
        <v>1</v>
      </c>
      <c r="H34" s="36">
        <f t="shared" si="2"/>
        <v>0</v>
      </c>
      <c r="I34" s="36">
        <f>(H34*0.09)+H34</f>
        <v>0</v>
      </c>
      <c r="J34" s="37"/>
      <c r="K34" s="37"/>
    </row>
    <row r="35" spans="1:11" ht="19" customHeight="1">
      <c r="A35" s="2"/>
      <c r="B35" s="2"/>
      <c r="C35" s="54"/>
      <c r="D35" s="55"/>
      <c r="E35" s="60"/>
      <c r="F35" s="7"/>
      <c r="G35" s="57"/>
      <c r="H35" s="36"/>
      <c r="I35" s="36"/>
      <c r="J35" s="37"/>
      <c r="K35" s="37"/>
    </row>
    <row r="36" spans="1:11" ht="19" customHeight="1">
      <c r="A36" s="2"/>
      <c r="B36" s="2"/>
      <c r="C36" s="57"/>
      <c r="D36" s="61"/>
      <c r="E36" s="62"/>
      <c r="F36" s="7"/>
      <c r="G36" s="57"/>
      <c r="H36" s="36"/>
      <c r="I36" s="36"/>
      <c r="J36" s="38">
        <f>SUM(H29:H34)</f>
        <v>0</v>
      </c>
      <c r="K36" s="38">
        <f>SUM(I29:I34)</f>
        <v>0</v>
      </c>
    </row>
    <row r="37" spans="1:11" ht="18" customHeight="1">
      <c r="A37" s="2"/>
      <c r="B37" s="23"/>
      <c r="C37" s="47"/>
      <c r="D37" s="48"/>
      <c r="E37" s="49"/>
      <c r="F37" s="5"/>
      <c r="G37" s="47"/>
      <c r="H37" s="36"/>
      <c r="I37" s="36"/>
      <c r="J37" s="41"/>
      <c r="K37" s="31"/>
    </row>
    <row r="38" spans="1:11" ht="18" customHeight="1">
      <c r="A38" s="2"/>
      <c r="B38" s="68" t="s">
        <v>24</v>
      </c>
      <c r="C38" s="53"/>
      <c r="D38" s="51"/>
      <c r="E38" s="52"/>
      <c r="F38" s="20"/>
      <c r="G38" s="53"/>
      <c r="H38" s="39"/>
      <c r="I38" s="39"/>
      <c r="J38" s="42"/>
      <c r="K38" s="34"/>
    </row>
    <row r="39" spans="1:11" ht="19" customHeight="1">
      <c r="A39" s="2"/>
      <c r="B39" s="69"/>
      <c r="C39" s="54">
        <v>1</v>
      </c>
      <c r="D39" s="55" t="s">
        <v>21</v>
      </c>
      <c r="E39" s="56" t="s">
        <v>22</v>
      </c>
      <c r="F39" s="7">
        <v>0</v>
      </c>
      <c r="G39" s="57">
        <v>1</v>
      </c>
      <c r="H39" s="36">
        <f t="shared" si="0"/>
        <v>0</v>
      </c>
      <c r="I39" s="36">
        <f t="shared" si="1"/>
        <v>0</v>
      </c>
      <c r="J39" s="37"/>
      <c r="K39" s="37"/>
    </row>
    <row r="40" spans="1:11" ht="19" customHeight="1">
      <c r="A40" s="2"/>
      <c r="B40" s="2"/>
      <c r="C40" s="54">
        <v>1</v>
      </c>
      <c r="D40" s="55" t="s">
        <v>21</v>
      </c>
      <c r="E40" s="56" t="s">
        <v>22</v>
      </c>
      <c r="F40" s="7">
        <v>0</v>
      </c>
      <c r="G40" s="57">
        <v>1</v>
      </c>
      <c r="H40" s="36">
        <f t="shared" si="0"/>
        <v>0</v>
      </c>
      <c r="I40" s="36">
        <f t="shared" si="1"/>
        <v>0</v>
      </c>
      <c r="J40" s="37"/>
      <c r="K40" s="37"/>
    </row>
    <row r="41" spans="1:11" ht="19" customHeight="1">
      <c r="A41" s="2"/>
      <c r="B41" s="2"/>
      <c r="C41" s="54">
        <v>1</v>
      </c>
      <c r="D41" s="55" t="s">
        <v>21</v>
      </c>
      <c r="E41" s="56" t="s">
        <v>22</v>
      </c>
      <c r="F41" s="7">
        <v>0</v>
      </c>
      <c r="G41" s="57">
        <v>1</v>
      </c>
      <c r="H41" s="36">
        <f t="shared" si="0"/>
        <v>0</v>
      </c>
      <c r="I41" s="36">
        <f t="shared" si="1"/>
        <v>0</v>
      </c>
      <c r="J41" s="37"/>
      <c r="K41" s="37"/>
    </row>
    <row r="42" spans="1:11" ht="19" customHeight="1">
      <c r="A42" s="2"/>
      <c r="B42" s="2"/>
      <c r="C42" s="54">
        <v>1</v>
      </c>
      <c r="D42" s="55" t="s">
        <v>21</v>
      </c>
      <c r="E42" s="56" t="s">
        <v>22</v>
      </c>
      <c r="F42" s="7">
        <v>0</v>
      </c>
      <c r="G42" s="57">
        <v>1</v>
      </c>
      <c r="H42" s="36">
        <f t="shared" si="0"/>
        <v>0</v>
      </c>
      <c r="I42" s="36">
        <f t="shared" si="1"/>
        <v>0</v>
      </c>
      <c r="J42" s="37"/>
      <c r="K42" s="37"/>
    </row>
    <row r="43" spans="1:11" ht="19" customHeight="1">
      <c r="A43" s="2"/>
      <c r="B43" s="2"/>
      <c r="C43" s="54">
        <v>1</v>
      </c>
      <c r="D43" s="55" t="s">
        <v>21</v>
      </c>
      <c r="E43" s="56" t="s">
        <v>22</v>
      </c>
      <c r="F43" s="7">
        <v>0</v>
      </c>
      <c r="G43" s="57">
        <v>1</v>
      </c>
      <c r="H43" s="36">
        <f t="shared" si="0"/>
        <v>0</v>
      </c>
      <c r="I43" s="36">
        <f t="shared" si="1"/>
        <v>0</v>
      </c>
      <c r="J43" s="37"/>
      <c r="K43" s="37"/>
    </row>
    <row r="44" spans="1:11" ht="19" customHeight="1">
      <c r="A44" s="2"/>
      <c r="B44" s="2"/>
      <c r="C44" s="54">
        <v>1</v>
      </c>
      <c r="D44" s="55" t="s">
        <v>21</v>
      </c>
      <c r="E44" s="56" t="s">
        <v>22</v>
      </c>
      <c r="F44" s="7">
        <v>0</v>
      </c>
      <c r="G44" s="57">
        <v>1</v>
      </c>
      <c r="H44" s="36">
        <f>F44*G44</f>
        <v>0</v>
      </c>
      <c r="I44" s="36">
        <f>(H44*0.09)+H44</f>
        <v>0</v>
      </c>
      <c r="J44" s="37"/>
      <c r="K44" s="37"/>
    </row>
    <row r="45" spans="1:11" ht="19" customHeight="1">
      <c r="A45" s="2"/>
      <c r="B45" s="2"/>
      <c r="C45" s="54">
        <v>1</v>
      </c>
      <c r="D45" s="55" t="s">
        <v>21</v>
      </c>
      <c r="E45" s="56" t="s">
        <v>22</v>
      </c>
      <c r="F45" s="7">
        <v>0</v>
      </c>
      <c r="G45" s="57">
        <v>1</v>
      </c>
      <c r="H45" s="36">
        <f t="shared" si="0"/>
        <v>0</v>
      </c>
      <c r="I45" s="36">
        <f t="shared" si="1"/>
        <v>0</v>
      </c>
      <c r="J45" s="37"/>
      <c r="K45" s="37"/>
    </row>
    <row r="46" spans="1:11" ht="19" customHeight="1">
      <c r="C46" s="54">
        <v>1</v>
      </c>
      <c r="D46" s="60" t="s">
        <v>21</v>
      </c>
      <c r="E46" s="63" t="s">
        <v>22</v>
      </c>
      <c r="F46" s="27">
        <v>0</v>
      </c>
      <c r="G46" s="58">
        <v>1</v>
      </c>
      <c r="H46" s="36">
        <f t="shared" si="0"/>
        <v>0</v>
      </c>
      <c r="I46" s="36">
        <f t="shared" si="1"/>
        <v>0</v>
      </c>
      <c r="J46" s="43"/>
      <c r="K46" s="43"/>
    </row>
    <row r="47" spans="1:11" ht="19" customHeight="1">
      <c r="C47" s="54">
        <v>1</v>
      </c>
      <c r="D47" s="60" t="s">
        <v>21</v>
      </c>
      <c r="E47" s="63" t="s">
        <v>22</v>
      </c>
      <c r="F47" s="27">
        <v>0</v>
      </c>
      <c r="G47" s="58">
        <v>1</v>
      </c>
      <c r="H47" s="36">
        <f>F47*G47</f>
        <v>0</v>
      </c>
      <c r="I47" s="36">
        <f>(H47*0.09)+H47</f>
        <v>0</v>
      </c>
      <c r="J47" s="43"/>
      <c r="K47" s="43"/>
    </row>
    <row r="48" spans="1:11" ht="19" customHeight="1">
      <c r="C48" s="54"/>
      <c r="D48" s="60"/>
      <c r="E48" s="63"/>
      <c r="F48" s="27"/>
      <c r="G48" s="58"/>
      <c r="H48" s="36"/>
      <c r="I48" s="36"/>
      <c r="J48" s="43"/>
      <c r="K48" s="43"/>
    </row>
    <row r="49" spans="3:11" ht="19" customHeight="1">
      <c r="C49" s="58"/>
      <c r="D49" s="64"/>
      <c r="E49" s="65"/>
      <c r="F49" s="27"/>
      <c r="G49" s="58"/>
      <c r="H49" s="44"/>
      <c r="I49" s="44"/>
      <c r="J49" s="45">
        <f>SUM(H39:H47)</f>
        <v>0</v>
      </c>
      <c r="K49" s="45">
        <f>SUM(I39:I47)</f>
        <v>0</v>
      </c>
    </row>
    <row r="50" spans="3:11" ht="20" customHeight="1">
      <c r="C50" s="58"/>
      <c r="D50" s="64"/>
      <c r="E50" s="65"/>
      <c r="F50" s="27"/>
      <c r="G50" s="58"/>
      <c r="H50" s="44"/>
      <c r="I50" s="44"/>
      <c r="J50" s="46"/>
      <c r="K50" s="44"/>
    </row>
    <row r="51" spans="3:11" ht="20" customHeight="1">
      <c r="C51" s="58"/>
      <c r="D51" s="64"/>
      <c r="E51" s="65"/>
      <c r="F51" s="27"/>
      <c r="G51" s="58"/>
      <c r="H51" s="44"/>
      <c r="I51" s="44"/>
      <c r="J51" s="46"/>
      <c r="K51" s="44"/>
    </row>
    <row r="52" spans="3:11" ht="20" customHeight="1">
      <c r="C52" s="58"/>
      <c r="D52" s="64"/>
      <c r="E52" s="65"/>
      <c r="F52" s="27"/>
      <c r="G52" s="58"/>
      <c r="H52" s="44"/>
      <c r="I52" s="44"/>
      <c r="J52" s="46"/>
      <c r="K52" s="44"/>
    </row>
    <row r="53" spans="3:11" ht="20" customHeight="1">
      <c r="C53" s="58"/>
      <c r="D53" s="64"/>
      <c r="E53" s="65"/>
      <c r="F53" s="27"/>
      <c r="G53" s="58"/>
      <c r="H53" s="44"/>
      <c r="I53" s="44"/>
      <c r="J53" s="46"/>
      <c r="K53" s="44"/>
    </row>
  </sheetData>
  <sheetProtection password="E161" sheet="1" scenarios="1" formatCells="0" insertColumns="0" insertRows="0" deleteRows="0" sort="0" autoFilter="0"/>
  <mergeCells count="6">
    <mergeCell ref="B38:B39"/>
    <mergeCell ref="B7:B8"/>
    <mergeCell ref="B3:C3"/>
    <mergeCell ref="B1:D1"/>
    <mergeCell ref="B2:D2"/>
    <mergeCell ref="B28:B29"/>
  </mergeCells>
  <phoneticPr fontId="4" type="noConversion"/>
  <pageMargins left="0.70000004768371582" right="0.70000004768371582" top="1" bottom="1" header="0.30000001192092896" footer="0.30000001192092896"/>
  <pageSetup scale="44" fitToWidth="0" orientation="landscape" useFirstPageNumber="1"/>
  <colBreaks count="1" manualBreakCount="1">
    <brk id="11" max="1048575" man="1"/>
  </colBreaks>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Minor Candidate Budget Spreadsheet</dc:title>
  <dc:subject/>
  <dc:creator>Lauren Urban</dc:creator>
  <cp:keywords/>
  <dc:description/>
  <cp:lastModifiedBy>Jada Conner</cp:lastModifiedBy>
  <cp:revision/>
  <dcterms:created xsi:type="dcterms:W3CDTF">2012-06-06T01:36:16Z</dcterms:created>
  <dcterms:modified xsi:type="dcterms:W3CDTF">2025-02-01T01:14:55Z</dcterms:modified>
  <cp:category/>
  <cp:contentStatus/>
</cp:coreProperties>
</file>